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2120" windowHeight="8190" tabRatio="657" activeTab="1"/>
  </bookViews>
  <sheets>
    <sheet name="กพ.54" sheetId="1" r:id="rId1"/>
    <sheet name="มค.54" sheetId="2" r:id="rId2"/>
  </sheets>
  <definedNames>
    <definedName name="_xlnm.Print_Titles" localSheetId="0">'กพ.54'!$1:$6</definedName>
    <definedName name="_xlnm.Print_Titles" localSheetId="1">'มค.54'!$1:$6</definedName>
  </definedNames>
  <calcPr fullCalcOnLoad="1"/>
</workbook>
</file>

<file path=xl/sharedStrings.xml><?xml version="1.0" encoding="utf-8"?>
<sst xmlns="http://schemas.openxmlformats.org/spreadsheetml/2006/main" count="489" uniqueCount="76">
  <si>
    <t>ที่</t>
  </si>
  <si>
    <t>ชนิดพืช</t>
  </si>
  <si>
    <t>พื้นที่ปลูกเดือนนี้</t>
  </si>
  <si>
    <t>(ไร่)</t>
  </si>
  <si>
    <t>เกษตรกรขึ้นทะเบียนเดือนนี้</t>
  </si>
  <si>
    <t>(ราย)</t>
  </si>
  <si>
    <t>พื้นที่ปลูกสะสม</t>
  </si>
  <si>
    <t>เกษตรขึ้นทะเบียนสะสม</t>
  </si>
  <si>
    <t xml:space="preserve">พื้นที่เสียหาย </t>
  </si>
  <si>
    <t>พื้นที่เก็บเกี่ยว</t>
  </si>
  <si>
    <t>ผลผลิตรวม</t>
  </si>
  <si>
    <t>(ตัน)</t>
  </si>
  <si>
    <t>ราคา</t>
  </si>
  <si>
    <t>บาท/ ตัน</t>
  </si>
  <si>
    <t>พื้นที่ยืนต้นเดือนนี้</t>
  </si>
  <si>
    <t>หมายเหตุ</t>
  </si>
  <si>
    <t>ข้าว</t>
  </si>
  <si>
    <t>ข้าวนาปี</t>
  </si>
  <si>
    <t>- ข้าวไวแสง</t>
  </si>
  <si>
    <t>- ข้าวไม่ไวแสง</t>
  </si>
  <si>
    <t>รวม</t>
  </si>
  <si>
    <t>พืชผัก</t>
  </si>
  <si>
    <t>ข้าวโพดฝักสด</t>
  </si>
  <si>
    <t>โหระพา</t>
  </si>
  <si>
    <t>กระเพรา</t>
  </si>
  <si>
    <t>ถั่วฝักยาว</t>
  </si>
  <si>
    <t>พริก</t>
  </si>
  <si>
    <t>มะเขือ</t>
  </si>
  <si>
    <t>คะน้า</t>
  </si>
  <si>
    <t>แตงกวา</t>
  </si>
  <si>
    <t>เห็ดฟาง</t>
  </si>
  <si>
    <t>แคนตาลูป</t>
  </si>
  <si>
    <t>ผักบุ้งน้ำ</t>
  </si>
  <si>
    <t>ผักบุ้งจีน</t>
  </si>
  <si>
    <t>ผักกระเฉด</t>
  </si>
  <si>
    <t>มะระจีน</t>
  </si>
  <si>
    <t>บวบ</t>
  </si>
  <si>
    <t>ผักกวางตุ้ง</t>
  </si>
  <si>
    <t>ผักอื่นๆ</t>
  </si>
  <si>
    <t>พืชไร่</t>
  </si>
  <si>
    <t>มันเทศ</t>
  </si>
  <si>
    <t>เผือก</t>
  </si>
  <si>
    <t>ถั่วเขียว</t>
  </si>
  <si>
    <t>พืชไร่อื่นๆ</t>
  </si>
  <si>
    <t>ไม้ผล</t>
  </si>
  <si>
    <t>มะม่วง</t>
  </si>
  <si>
    <t>กล้วยน้ำว้า</t>
  </si>
  <si>
    <t>กล้วยหอม</t>
  </si>
  <si>
    <t>กล้วยไข่</t>
  </si>
  <si>
    <t>มะพร้าว</t>
  </si>
  <si>
    <t>ฝรั่ง</t>
  </si>
  <si>
    <t>กระท้อน</t>
  </si>
  <si>
    <t>มะละกอ</t>
  </si>
  <si>
    <t>มะนาว</t>
  </si>
  <si>
    <t>ไม้ผลอื่นๆ</t>
  </si>
  <si>
    <t>ไม้ดอกไม้ประดับ</t>
  </si>
  <si>
    <t>กล้วยไม้</t>
  </si>
  <si>
    <t>ดาวเรือง</t>
  </si>
  <si>
    <t>กุหลาบ</t>
  </si>
  <si>
    <t>ลีลาวดี</t>
  </si>
  <si>
    <t>ไม้กระถาง</t>
  </si>
  <si>
    <t>อื่นๆ</t>
  </si>
  <si>
    <t>รวมทั้งหมด</t>
  </si>
  <si>
    <t>- เกษตรขึ้นทะเบียนสะสม หมายถึง เกษตรกรที่ขอขึ้นทะเบียน ตั้งแต่เริ่มปลูกพืชจนถึงเดือนที่รายงาน</t>
  </si>
  <si>
    <t>-  พื้นที่ปลูกสะสม หมายถึง พื้นที่ปลูกตั้งแต่ต้นฤดู จนถึงเดือนที่รายงาน</t>
  </si>
  <si>
    <t>- พื้นที่ยืนต้นเดือนนี้ หมายถึง พื้นที่ยืนต้นจริง ในเดือนนั้น (พื้นที่ปลูกสะสม - พื้นที่เก็บเกี่ยว)</t>
  </si>
  <si>
    <t>ข้าวนาปรัง</t>
  </si>
  <si>
    <t>อ้อยคั้นน้ำ</t>
  </si>
  <si>
    <t>รายงานการผลิตพืชรายเดือน</t>
  </si>
  <si>
    <t>อำเภอ  ท่าเรือ</t>
  </si>
  <si>
    <t>-</t>
  </si>
  <si>
    <t>ลงชื่อ.................................................................ผู้รายงาน</t>
  </si>
  <si>
    <t>ตำแหน่ง  นักวิชาการส่งเสริมการเกษตรปฏิบัติการ</t>
  </si>
  <si>
    <r>
      <t xml:space="preserve">ประจำเดือน   </t>
    </r>
    <r>
      <rPr>
        <sz val="16"/>
        <rFont val="Angsana New"/>
        <family val="1"/>
      </rPr>
      <t xml:space="preserve">  มกราคม     </t>
    </r>
    <r>
      <rPr>
        <b/>
        <sz val="16"/>
        <rFont val="Angsana New"/>
        <family val="1"/>
      </rPr>
      <t xml:space="preserve"> พ.ศ. 2554</t>
    </r>
  </si>
  <si>
    <t xml:space="preserve">                          ( นางสาวพนิต  วรรณวงศ์  )</t>
  </si>
  <si>
    <r>
      <t xml:space="preserve">ประจำเดือน   </t>
    </r>
    <r>
      <rPr>
        <sz val="16"/>
        <rFont val="Angsana New"/>
        <family val="1"/>
      </rPr>
      <t xml:space="preserve">  กุมภาพันธ์    </t>
    </r>
    <r>
      <rPr>
        <b/>
        <sz val="16"/>
        <rFont val="Angsana New"/>
        <family val="1"/>
      </rPr>
      <t xml:space="preserve"> พ.ศ. 2554</t>
    </r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</si>
</sst>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t0.000"/>
    <numFmt numFmtId="192" formatCode="t0.0"/>
  </numFmts>
  <fonts count="28">
    <font>
      <sz val="16"/>
      <name val="Angsana New"/>
      <family val="0"/>
    </font>
    <font>
      <b/>
      <sz val="16"/>
      <name val="Angsana New"/>
      <family val="1"/>
    </font>
    <font>
      <sz val="8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b/>
      <u val="single"/>
      <sz val="14"/>
      <name val="Angsana New"/>
      <family val="1"/>
    </font>
    <font>
      <sz val="10"/>
      <name val="Angsana New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u val="single"/>
      <sz val="16"/>
      <color indexed="12"/>
      <name val="Angsana New"/>
      <family val="0"/>
    </font>
    <font>
      <u val="single"/>
      <sz val="16"/>
      <color indexed="36"/>
      <name val="Angsan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16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15" fillId="4" borderId="0" applyNumberFormat="0" applyBorder="0" applyAlignment="0" applyProtection="0"/>
    <xf numFmtId="0" fontId="18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/>
    </xf>
    <xf numFmtId="0" fontId="3" fillId="24" borderId="13" xfId="0" applyFont="1" applyFill="1" applyBorder="1" applyAlignment="1">
      <alignment horizontal="center"/>
    </xf>
    <xf numFmtId="2" fontId="3" fillId="24" borderId="13" xfId="0" applyNumberFormat="1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left" indent="2"/>
    </xf>
    <xf numFmtId="49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7" borderId="10" xfId="0" applyFont="1" applyFill="1" applyBorder="1" applyAlignment="1">
      <alignment horizontal="center"/>
    </xf>
    <xf numFmtId="0" fontId="4" fillId="7" borderId="10" xfId="0" applyFont="1" applyFill="1" applyBorder="1" applyAlignment="1">
      <alignment/>
    </xf>
    <xf numFmtId="0" fontId="8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/>
    </xf>
    <xf numFmtId="0" fontId="8" fillId="0" borderId="0" xfId="0" applyFont="1" applyAlignment="1">
      <alignment/>
    </xf>
    <xf numFmtId="188" fontId="4" fillId="0" borderId="13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90" fontId="4" fillId="0" borderId="10" xfId="38" applyNumberFormat="1" applyFont="1" applyBorder="1" applyAlignment="1">
      <alignment/>
    </xf>
    <xf numFmtId="19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190" fontId="4" fillId="0" borderId="10" xfId="38" applyNumberFormat="1" applyFont="1" applyBorder="1" applyAlignment="1">
      <alignment horizontal="right"/>
    </xf>
    <xf numFmtId="0" fontId="4" fillId="7" borderId="10" xfId="0" applyFont="1" applyFill="1" applyBorder="1" applyAlignment="1">
      <alignment horizontal="right"/>
    </xf>
    <xf numFmtId="0" fontId="8" fillId="7" borderId="1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90" fontId="4" fillId="3" borderId="10" xfId="0" applyNumberFormat="1" applyFont="1" applyFill="1" applyBorder="1" applyAlignment="1">
      <alignment/>
    </xf>
    <xf numFmtId="190" fontId="4" fillId="0" borderId="10" xfId="0" applyNumberFormat="1" applyFont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190" fontId="4" fillId="7" borderId="10" xfId="38" applyNumberFormat="1" applyFont="1" applyFill="1" applyBorder="1" applyAlignment="1">
      <alignment/>
    </xf>
    <xf numFmtId="43" fontId="4" fillId="0" borderId="10" xfId="38" applyFont="1" applyBorder="1" applyAlignment="1">
      <alignment horizontal="right"/>
    </xf>
    <xf numFmtId="43" fontId="4" fillId="0" borderId="10" xfId="38" applyFont="1" applyBorder="1" applyAlignment="1">
      <alignment/>
    </xf>
    <xf numFmtId="43" fontId="4" fillId="7" borderId="10" xfId="38" applyFont="1" applyFill="1" applyBorder="1" applyAlignment="1">
      <alignment horizontal="right"/>
    </xf>
    <xf numFmtId="43" fontId="4" fillId="7" borderId="10" xfId="0" applyNumberFormat="1" applyFont="1" applyFill="1" applyBorder="1" applyAlignment="1">
      <alignment horizontal="right"/>
    </xf>
    <xf numFmtId="43" fontId="4" fillId="0" borderId="10" xfId="38" applyFont="1" applyFill="1" applyBorder="1" applyAlignment="1">
      <alignment horizontal="right"/>
    </xf>
    <xf numFmtId="43" fontId="4" fillId="3" borderId="10" xfId="38" applyFont="1" applyFill="1" applyBorder="1" applyAlignment="1">
      <alignment/>
    </xf>
    <xf numFmtId="43" fontId="4" fillId="7" borderId="10" xfId="38" applyFont="1" applyFill="1" applyBorder="1" applyAlignment="1">
      <alignment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4" borderId="10" xfId="0" applyFont="1" applyFill="1" applyBorder="1" applyAlignment="1">
      <alignment horizontal="center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2">
      <selection activeCell="M66" sqref="M66"/>
    </sheetView>
  </sheetViews>
  <sheetFormatPr defaultColWidth="9.140625" defaultRowHeight="23.25"/>
  <cols>
    <col min="1" max="1" width="2.28125" style="4" customWidth="1"/>
    <col min="2" max="2" width="4.140625" style="4" customWidth="1"/>
    <col min="3" max="3" width="14.00390625" style="1" customWidth="1"/>
    <col min="4" max="4" width="8.28125" style="1" customWidth="1"/>
    <col min="5" max="5" width="10.8515625" style="1" customWidth="1"/>
    <col min="6" max="6" width="9.140625" style="1" customWidth="1"/>
    <col min="7" max="7" width="9.28125" style="1" customWidth="1"/>
    <col min="8" max="8" width="7.7109375" style="1" customWidth="1"/>
    <col min="9" max="9" width="8.28125" style="1" customWidth="1"/>
    <col min="10" max="10" width="8.57421875" style="1" customWidth="1"/>
    <col min="11" max="11" width="7.28125" style="1" customWidth="1"/>
    <col min="12" max="12" width="8.421875" style="1" customWidth="1"/>
    <col min="13" max="13" width="7.7109375" style="1" customWidth="1"/>
    <col min="14" max="16384" width="9.140625" style="1" customWidth="1"/>
  </cols>
  <sheetData>
    <row r="1" spans="1:13" ht="23.25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>
      <c r="A2" s="57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3.25">
      <c r="A3" s="57" t="s">
        <v>75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3" s="2" customFormat="1" ht="63">
      <c r="A5" s="59" t="s">
        <v>0</v>
      </c>
      <c r="B5" s="59" t="s">
        <v>1</v>
      </c>
      <c r="C5" s="59"/>
      <c r="D5" s="8" t="s">
        <v>2</v>
      </c>
      <c r="E5" s="8" t="s">
        <v>4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12</v>
      </c>
      <c r="L5" s="59" t="s">
        <v>14</v>
      </c>
      <c r="M5" s="59" t="s">
        <v>15</v>
      </c>
    </row>
    <row r="6" spans="1:13" s="2" customFormat="1" ht="21">
      <c r="A6" s="59"/>
      <c r="B6" s="59"/>
      <c r="C6" s="59"/>
      <c r="D6" s="9" t="s">
        <v>3</v>
      </c>
      <c r="E6" s="9" t="s">
        <v>5</v>
      </c>
      <c r="F6" s="9" t="s">
        <v>3</v>
      </c>
      <c r="G6" s="9" t="s">
        <v>5</v>
      </c>
      <c r="H6" s="9" t="s">
        <v>3</v>
      </c>
      <c r="I6" s="9" t="s">
        <v>3</v>
      </c>
      <c r="J6" s="9" t="s">
        <v>11</v>
      </c>
      <c r="K6" s="9" t="s">
        <v>13</v>
      </c>
      <c r="L6" s="59"/>
      <c r="M6" s="59"/>
    </row>
    <row r="7" spans="1:13" ht="20.25" customHeight="1">
      <c r="A7" s="10">
        <v>1</v>
      </c>
      <c r="B7" s="11" t="s">
        <v>16</v>
      </c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20.25" customHeight="1">
      <c r="A8" s="16"/>
      <c r="B8" s="17">
        <v>1.1</v>
      </c>
      <c r="C8" s="18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0.25" customHeight="1">
      <c r="A9" s="19"/>
      <c r="B9" s="17"/>
      <c r="C9" s="20" t="s">
        <v>18</v>
      </c>
      <c r="D9" s="34"/>
      <c r="E9" s="34"/>
      <c r="F9" s="34"/>
      <c r="G9" s="34"/>
      <c r="H9" s="34"/>
      <c r="I9" s="34"/>
      <c r="J9" s="42"/>
      <c r="K9" s="34"/>
      <c r="L9" s="34"/>
      <c r="M9" s="3"/>
    </row>
    <row r="10" spans="1:13" ht="20.25" customHeight="1">
      <c r="A10" s="19"/>
      <c r="B10" s="17"/>
      <c r="C10" s="20" t="s">
        <v>19</v>
      </c>
      <c r="D10" s="34"/>
      <c r="E10" s="34"/>
      <c r="F10" s="34"/>
      <c r="G10" s="34"/>
      <c r="H10" s="34"/>
      <c r="I10" s="34"/>
      <c r="J10" s="43"/>
      <c r="K10" s="31"/>
      <c r="L10" s="34"/>
      <c r="M10" s="3"/>
    </row>
    <row r="11" spans="1:13" ht="20.25" customHeight="1">
      <c r="A11" s="19"/>
      <c r="B11" s="17">
        <v>1.2</v>
      </c>
      <c r="C11" s="21" t="s">
        <v>66</v>
      </c>
      <c r="D11" s="42"/>
      <c r="E11" s="33"/>
      <c r="F11" s="33"/>
      <c r="G11" s="33"/>
      <c r="H11" s="33"/>
      <c r="I11" s="33"/>
      <c r="J11" s="33"/>
      <c r="K11" s="33"/>
      <c r="L11" s="42"/>
      <c r="M11" s="3"/>
    </row>
    <row r="12" spans="1:13" ht="20.25" customHeight="1">
      <c r="A12" s="19"/>
      <c r="B12" s="53" t="s">
        <v>20</v>
      </c>
      <c r="C12" s="54"/>
      <c r="D12" s="42"/>
      <c r="E12" s="39"/>
      <c r="F12" s="32"/>
      <c r="G12" s="32"/>
      <c r="H12" s="33"/>
      <c r="I12" s="32"/>
      <c r="J12" s="32"/>
      <c r="K12" s="39"/>
      <c r="L12" s="43"/>
      <c r="M12" s="3"/>
    </row>
    <row r="13" spans="1:13" ht="20.25" customHeight="1">
      <c r="A13" s="10">
        <v>2</v>
      </c>
      <c r="B13" s="11" t="s">
        <v>21</v>
      </c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0.25" customHeight="1">
      <c r="A14" s="19"/>
      <c r="B14" s="17">
        <v>2.1</v>
      </c>
      <c r="C14" s="18" t="s">
        <v>22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20.25" customHeight="1">
      <c r="A15" s="19"/>
      <c r="B15" s="17">
        <v>2.2</v>
      </c>
      <c r="C15" s="18" t="s">
        <v>23</v>
      </c>
      <c r="D15" s="42"/>
      <c r="E15" s="33"/>
      <c r="F15" s="33"/>
      <c r="G15" s="33"/>
      <c r="H15" s="33"/>
      <c r="I15" s="33"/>
      <c r="J15" s="33"/>
      <c r="K15" s="33"/>
      <c r="L15" s="42"/>
      <c r="M15" s="3"/>
    </row>
    <row r="16" spans="1:13" ht="20.25" customHeight="1">
      <c r="A16" s="19"/>
      <c r="B16" s="17">
        <v>2.3</v>
      </c>
      <c r="C16" s="18" t="s">
        <v>24</v>
      </c>
      <c r="D16" s="42"/>
      <c r="E16" s="33"/>
      <c r="F16" s="33"/>
      <c r="G16" s="33"/>
      <c r="H16" s="33"/>
      <c r="I16" s="33"/>
      <c r="J16" s="33"/>
      <c r="K16" s="33"/>
      <c r="L16" s="42"/>
      <c r="M16" s="3"/>
    </row>
    <row r="17" spans="1:13" ht="20.25" customHeight="1">
      <c r="A17" s="19"/>
      <c r="B17" s="17">
        <v>2.4</v>
      </c>
      <c r="C17" s="18" t="s">
        <v>25</v>
      </c>
      <c r="D17" s="42"/>
      <c r="E17" s="33"/>
      <c r="F17" s="33"/>
      <c r="G17" s="33"/>
      <c r="H17" s="33"/>
      <c r="I17" s="33"/>
      <c r="J17" s="33"/>
      <c r="K17" s="33"/>
      <c r="L17" s="42"/>
      <c r="M17" s="3"/>
    </row>
    <row r="18" spans="1:13" ht="20.25" customHeight="1">
      <c r="A18" s="19"/>
      <c r="B18" s="17">
        <v>2.5</v>
      </c>
      <c r="C18" s="18" t="s">
        <v>26</v>
      </c>
      <c r="D18" s="42"/>
      <c r="E18" s="33"/>
      <c r="F18" s="42"/>
      <c r="G18" s="33"/>
      <c r="H18" s="33"/>
      <c r="I18" s="33"/>
      <c r="J18" s="33"/>
      <c r="K18" s="33"/>
      <c r="L18" s="42"/>
      <c r="M18" s="3"/>
    </row>
    <row r="19" spans="1:13" ht="20.25" customHeight="1">
      <c r="A19" s="19"/>
      <c r="B19" s="17">
        <v>2.6</v>
      </c>
      <c r="C19" s="18" t="s">
        <v>27</v>
      </c>
      <c r="D19" s="42"/>
      <c r="E19" s="33"/>
      <c r="F19" s="33"/>
      <c r="G19" s="33"/>
      <c r="H19" s="33"/>
      <c r="I19" s="33"/>
      <c r="J19" s="33"/>
      <c r="K19" s="33"/>
      <c r="L19" s="42"/>
      <c r="M19" s="3"/>
    </row>
    <row r="20" spans="1:13" ht="20.25" customHeight="1">
      <c r="A20" s="19"/>
      <c r="B20" s="17">
        <v>2.7</v>
      </c>
      <c r="C20" s="18" t="s">
        <v>28</v>
      </c>
      <c r="D20" s="33"/>
      <c r="E20" s="33"/>
      <c r="F20" s="33"/>
      <c r="G20" s="33"/>
      <c r="H20" s="33"/>
      <c r="I20" s="33"/>
      <c r="J20" s="33"/>
      <c r="K20" s="33"/>
      <c r="L20" s="33"/>
      <c r="M20" s="3"/>
    </row>
    <row r="21" spans="1:13" ht="20.25" customHeight="1">
      <c r="A21" s="19"/>
      <c r="B21" s="17">
        <v>2.8</v>
      </c>
      <c r="C21" s="18" t="s">
        <v>29</v>
      </c>
      <c r="D21" s="42"/>
      <c r="E21" s="33"/>
      <c r="F21" s="42"/>
      <c r="G21" s="33"/>
      <c r="H21" s="33"/>
      <c r="I21" s="33"/>
      <c r="J21" s="33"/>
      <c r="K21" s="33"/>
      <c r="L21" s="42"/>
      <c r="M21" s="3"/>
    </row>
    <row r="22" spans="1:13" ht="20.25" customHeight="1">
      <c r="A22" s="19"/>
      <c r="B22" s="17">
        <v>2.9</v>
      </c>
      <c r="C22" s="18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"/>
    </row>
    <row r="23" spans="1:13" ht="20.25" customHeight="1">
      <c r="A23" s="19"/>
      <c r="B23" s="22">
        <v>2.1</v>
      </c>
      <c r="C23" s="18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"/>
    </row>
    <row r="24" spans="1:13" ht="20.25" customHeight="1">
      <c r="A24" s="19"/>
      <c r="B24" s="22">
        <v>2.11</v>
      </c>
      <c r="C24" s="18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"/>
    </row>
    <row r="25" spans="1:13" ht="20.25" customHeight="1">
      <c r="A25" s="19"/>
      <c r="B25" s="22">
        <v>2.12</v>
      </c>
      <c r="C25" s="18" t="s">
        <v>33</v>
      </c>
      <c r="D25" s="33"/>
      <c r="E25" s="33"/>
      <c r="F25" s="33"/>
      <c r="G25" s="33"/>
      <c r="H25" s="33"/>
      <c r="I25" s="33"/>
      <c r="J25" s="33"/>
      <c r="K25" s="33"/>
      <c r="L25" s="33"/>
      <c r="M25" s="3"/>
    </row>
    <row r="26" spans="1:13" ht="20.25" customHeight="1">
      <c r="A26" s="19"/>
      <c r="B26" s="22">
        <v>2.13</v>
      </c>
      <c r="C26" s="18" t="s">
        <v>34</v>
      </c>
      <c r="D26" s="33"/>
      <c r="E26" s="33"/>
      <c r="F26" s="33"/>
      <c r="G26" s="33"/>
      <c r="H26" s="33"/>
      <c r="I26" s="33"/>
      <c r="J26" s="33"/>
      <c r="K26" s="33"/>
      <c r="L26" s="33"/>
      <c r="M26" s="3"/>
    </row>
    <row r="27" spans="1:13" ht="20.25" customHeight="1">
      <c r="A27" s="19"/>
      <c r="B27" s="22">
        <v>2.14</v>
      </c>
      <c r="C27" s="18" t="s">
        <v>35</v>
      </c>
      <c r="D27" s="33"/>
      <c r="E27" s="33"/>
      <c r="F27" s="33"/>
      <c r="G27" s="33"/>
      <c r="H27" s="33"/>
      <c r="I27" s="33"/>
      <c r="J27" s="33"/>
      <c r="K27" s="33"/>
      <c r="L27" s="33"/>
      <c r="M27" s="3"/>
    </row>
    <row r="28" spans="1:13" ht="20.25" customHeight="1">
      <c r="A28" s="19"/>
      <c r="B28" s="22">
        <v>2.15</v>
      </c>
      <c r="C28" s="18" t="s">
        <v>36</v>
      </c>
      <c r="D28" s="33"/>
      <c r="E28" s="33"/>
      <c r="F28" s="33"/>
      <c r="G28" s="33"/>
      <c r="H28" s="33"/>
      <c r="I28" s="33"/>
      <c r="J28" s="33"/>
      <c r="K28" s="33"/>
      <c r="L28" s="33"/>
      <c r="M28" s="3"/>
    </row>
    <row r="29" spans="1:13" ht="20.25" customHeight="1">
      <c r="A29" s="19"/>
      <c r="B29" s="22">
        <v>2.16</v>
      </c>
      <c r="C29" s="18" t="s">
        <v>37</v>
      </c>
      <c r="D29" s="33"/>
      <c r="E29" s="33"/>
      <c r="F29" s="33"/>
      <c r="G29" s="33"/>
      <c r="H29" s="33"/>
      <c r="I29" s="33"/>
      <c r="J29" s="33"/>
      <c r="K29" s="33"/>
      <c r="L29" s="33"/>
      <c r="M29" s="3"/>
    </row>
    <row r="30" spans="1:13" ht="20.25" customHeight="1">
      <c r="A30" s="19"/>
      <c r="B30" s="22">
        <v>2.17</v>
      </c>
      <c r="C30" s="18" t="s">
        <v>38</v>
      </c>
      <c r="D30" s="42"/>
      <c r="E30" s="33"/>
      <c r="F30" s="33"/>
      <c r="G30" s="3"/>
      <c r="H30" s="33"/>
      <c r="I30" s="33"/>
      <c r="J30" s="33"/>
      <c r="K30" s="33"/>
      <c r="L30" s="42"/>
      <c r="M30" s="3"/>
    </row>
    <row r="31" spans="1:13" ht="20.25" customHeight="1">
      <c r="A31" s="23"/>
      <c r="B31" s="49" t="s">
        <v>20</v>
      </c>
      <c r="C31" s="50"/>
      <c r="D31" s="45"/>
      <c r="E31" s="35"/>
      <c r="F31" s="44"/>
      <c r="G31" s="35"/>
      <c r="H31" s="35"/>
      <c r="I31" s="35"/>
      <c r="J31" s="44"/>
      <c r="K31" s="35"/>
      <c r="L31" s="45"/>
      <c r="M31" s="24"/>
    </row>
    <row r="32" spans="1:13" ht="20.25" customHeight="1">
      <c r="A32" s="10">
        <v>3</v>
      </c>
      <c r="B32" s="11" t="s">
        <v>39</v>
      </c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20.25" customHeight="1">
      <c r="A33" s="19"/>
      <c r="B33" s="17">
        <v>3.1</v>
      </c>
      <c r="C33" s="18" t="s">
        <v>40</v>
      </c>
      <c r="D33" s="33"/>
      <c r="E33" s="33"/>
      <c r="F33" s="33"/>
      <c r="G33" s="33"/>
      <c r="H33" s="33"/>
      <c r="I33" s="33"/>
      <c r="J33" s="33"/>
      <c r="K33" s="33"/>
      <c r="L33" s="33"/>
      <c r="M33" s="3"/>
    </row>
    <row r="34" spans="1:13" ht="20.25" customHeight="1">
      <c r="A34" s="19"/>
      <c r="B34" s="17">
        <v>3.2</v>
      </c>
      <c r="C34" s="18" t="s">
        <v>41</v>
      </c>
      <c r="D34" s="33"/>
      <c r="E34" s="33"/>
      <c r="F34" s="33"/>
      <c r="G34" s="33"/>
      <c r="H34" s="33"/>
      <c r="I34" s="33"/>
      <c r="J34" s="33"/>
      <c r="K34" s="33"/>
      <c r="L34" s="33"/>
      <c r="M34" s="3"/>
    </row>
    <row r="35" spans="1:13" ht="20.25" customHeight="1">
      <c r="A35" s="19"/>
      <c r="B35" s="17">
        <v>2.3</v>
      </c>
      <c r="C35" s="18" t="s">
        <v>42</v>
      </c>
      <c r="D35" s="33"/>
      <c r="E35" s="33"/>
      <c r="F35" s="33"/>
      <c r="G35" s="33"/>
      <c r="H35" s="33"/>
      <c r="I35" s="33"/>
      <c r="J35" s="33"/>
      <c r="K35" s="33"/>
      <c r="L35" s="33"/>
      <c r="M35" s="3"/>
    </row>
    <row r="36" spans="1:13" ht="20.25" customHeight="1">
      <c r="A36" s="19"/>
      <c r="B36" s="17">
        <v>2.4</v>
      </c>
      <c r="C36" s="18" t="s">
        <v>67</v>
      </c>
      <c r="D36" s="33"/>
      <c r="E36" s="33"/>
      <c r="F36" s="33"/>
      <c r="G36" s="33"/>
      <c r="H36" s="33"/>
      <c r="I36" s="33"/>
      <c r="J36" s="33"/>
      <c r="K36" s="33"/>
      <c r="L36" s="33"/>
      <c r="M36" s="3"/>
    </row>
    <row r="37" spans="1:13" ht="20.25" customHeight="1">
      <c r="A37" s="19"/>
      <c r="B37" s="17">
        <v>2.5</v>
      </c>
      <c r="C37" s="18" t="s">
        <v>43</v>
      </c>
      <c r="D37" s="33"/>
      <c r="E37" s="33"/>
      <c r="F37" s="33"/>
      <c r="G37" s="33"/>
      <c r="H37" s="33"/>
      <c r="I37" s="33"/>
      <c r="J37" s="33"/>
      <c r="K37" s="33"/>
      <c r="L37" s="33"/>
      <c r="M37" s="3"/>
    </row>
    <row r="38" spans="1:13" s="27" customFormat="1" ht="20.25" customHeight="1">
      <c r="A38" s="25"/>
      <c r="B38" s="55" t="s">
        <v>20</v>
      </c>
      <c r="C38" s="56"/>
      <c r="D38" s="36"/>
      <c r="E38" s="36"/>
      <c r="F38" s="36"/>
      <c r="G38" s="36"/>
      <c r="H38" s="36"/>
      <c r="I38" s="36"/>
      <c r="J38" s="36"/>
      <c r="K38" s="36"/>
      <c r="L38" s="36"/>
      <c r="M38" s="26"/>
    </row>
    <row r="39" spans="1:13" ht="21">
      <c r="A39" s="10">
        <v>4</v>
      </c>
      <c r="B39" s="13" t="s">
        <v>44</v>
      </c>
      <c r="C39" s="12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21">
      <c r="A40" s="19"/>
      <c r="B40" s="17">
        <v>4.1</v>
      </c>
      <c r="C40" s="18" t="s">
        <v>45</v>
      </c>
      <c r="D40" s="16"/>
      <c r="E40" s="16"/>
      <c r="F40" s="46"/>
      <c r="G40" s="16"/>
      <c r="H40" s="16"/>
      <c r="I40" s="16"/>
      <c r="J40" s="16"/>
      <c r="K40" s="16"/>
      <c r="L40" s="46"/>
      <c r="M40" s="3"/>
    </row>
    <row r="41" spans="1:13" ht="21">
      <c r="A41" s="19"/>
      <c r="B41" s="17">
        <v>4.2</v>
      </c>
      <c r="C41" s="18" t="s">
        <v>46</v>
      </c>
      <c r="D41" s="46"/>
      <c r="E41" s="16"/>
      <c r="F41" s="46"/>
      <c r="G41" s="16"/>
      <c r="H41" s="16"/>
      <c r="I41" s="16"/>
      <c r="J41" s="16"/>
      <c r="K41" s="16"/>
      <c r="L41" s="46"/>
      <c r="M41" s="3"/>
    </row>
    <row r="42" spans="1:13" ht="21">
      <c r="A42" s="19"/>
      <c r="B42" s="17">
        <v>4.3</v>
      </c>
      <c r="C42" s="18" t="s">
        <v>47</v>
      </c>
      <c r="D42" s="46"/>
      <c r="E42" s="16"/>
      <c r="F42" s="46"/>
      <c r="G42" s="16"/>
      <c r="H42" s="16"/>
      <c r="I42" s="16"/>
      <c r="J42" s="16"/>
      <c r="K42" s="16"/>
      <c r="L42" s="46"/>
      <c r="M42" s="3"/>
    </row>
    <row r="43" spans="1:13" ht="21">
      <c r="A43" s="19"/>
      <c r="B43" s="17">
        <v>4.4</v>
      </c>
      <c r="C43" s="18" t="s">
        <v>48</v>
      </c>
      <c r="D43" s="16"/>
      <c r="E43" s="16"/>
      <c r="F43" s="46"/>
      <c r="G43" s="16"/>
      <c r="H43" s="16"/>
      <c r="I43" s="16"/>
      <c r="J43" s="16"/>
      <c r="K43" s="16"/>
      <c r="L43" s="46"/>
      <c r="M43" s="3"/>
    </row>
    <row r="44" spans="1:13" ht="21">
      <c r="A44" s="19"/>
      <c r="B44" s="17">
        <v>4.5</v>
      </c>
      <c r="C44" s="18" t="s">
        <v>49</v>
      </c>
      <c r="D44" s="16"/>
      <c r="E44" s="16"/>
      <c r="F44" s="46"/>
      <c r="G44" s="16"/>
      <c r="H44" s="16"/>
      <c r="I44" s="16"/>
      <c r="J44" s="16"/>
      <c r="K44" s="16"/>
      <c r="L44" s="46"/>
      <c r="M44" s="3"/>
    </row>
    <row r="45" spans="1:13" ht="21">
      <c r="A45" s="19"/>
      <c r="B45" s="17">
        <v>4.6</v>
      </c>
      <c r="C45" s="18" t="s">
        <v>50</v>
      </c>
      <c r="D45" s="16"/>
      <c r="E45" s="16"/>
      <c r="F45" s="46"/>
      <c r="G45" s="16"/>
      <c r="H45" s="16"/>
      <c r="I45" s="16"/>
      <c r="J45" s="16"/>
      <c r="K45" s="37"/>
      <c r="L45" s="46"/>
      <c r="M45" s="3"/>
    </row>
    <row r="46" spans="1:13" ht="21">
      <c r="A46" s="19"/>
      <c r="B46" s="17">
        <v>4.7</v>
      </c>
      <c r="C46" s="18" t="s">
        <v>51</v>
      </c>
      <c r="D46" s="16"/>
      <c r="E46" s="16"/>
      <c r="F46" s="46"/>
      <c r="G46" s="16"/>
      <c r="H46" s="16"/>
      <c r="I46" s="16"/>
      <c r="J46" s="16"/>
      <c r="K46" s="16"/>
      <c r="L46" s="46"/>
      <c r="M46" s="3"/>
    </row>
    <row r="47" spans="1:13" ht="21">
      <c r="A47" s="19"/>
      <c r="B47" s="17">
        <v>4.8</v>
      </c>
      <c r="C47" s="18" t="s">
        <v>52</v>
      </c>
      <c r="D47" s="16"/>
      <c r="E47" s="16"/>
      <c r="F47" s="46"/>
      <c r="G47" s="16"/>
      <c r="H47" s="16"/>
      <c r="I47" s="16"/>
      <c r="J47" s="16"/>
      <c r="K47" s="16"/>
      <c r="L47" s="46"/>
      <c r="M47" s="3"/>
    </row>
    <row r="48" spans="1:13" ht="21">
      <c r="A48" s="19"/>
      <c r="B48" s="17">
        <v>4.9</v>
      </c>
      <c r="C48" s="18" t="s">
        <v>53</v>
      </c>
      <c r="D48" s="16"/>
      <c r="E48" s="16"/>
      <c r="F48" s="46"/>
      <c r="G48" s="16"/>
      <c r="H48" s="16"/>
      <c r="I48" s="16"/>
      <c r="J48" s="16"/>
      <c r="K48" s="16"/>
      <c r="L48" s="46"/>
      <c r="M48" s="3"/>
    </row>
    <row r="49" spans="1:13" ht="21">
      <c r="A49" s="19"/>
      <c r="B49" s="22">
        <v>4.1</v>
      </c>
      <c r="C49" s="18" t="s">
        <v>54</v>
      </c>
      <c r="D49" s="46"/>
      <c r="E49" s="16"/>
      <c r="F49" s="46"/>
      <c r="G49" s="16"/>
      <c r="H49" s="16"/>
      <c r="I49" s="16"/>
      <c r="J49" s="16"/>
      <c r="K49" s="16"/>
      <c r="L49" s="46"/>
      <c r="M49" s="3"/>
    </row>
    <row r="50" spans="1:13" ht="21">
      <c r="A50" s="23"/>
      <c r="B50" s="49" t="s">
        <v>20</v>
      </c>
      <c r="C50" s="50"/>
      <c r="D50" s="44"/>
      <c r="E50" s="35"/>
      <c r="F50" s="44"/>
      <c r="G50" s="35"/>
      <c r="H50" s="35"/>
      <c r="I50" s="35"/>
      <c r="J50" s="35"/>
      <c r="K50" s="35"/>
      <c r="L50" s="44"/>
      <c r="M50" s="24"/>
    </row>
    <row r="51" spans="1:13" ht="21">
      <c r="A51" s="10">
        <v>5</v>
      </c>
      <c r="B51" s="14" t="s">
        <v>55</v>
      </c>
      <c r="C51" s="12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1">
      <c r="A52" s="19"/>
      <c r="B52" s="28">
        <v>5.1</v>
      </c>
      <c r="C52" s="18" t="s">
        <v>56</v>
      </c>
      <c r="D52" s="16"/>
      <c r="E52" s="16"/>
      <c r="F52" s="46"/>
      <c r="G52" s="16"/>
      <c r="H52" s="16"/>
      <c r="I52" s="16"/>
      <c r="J52" s="16"/>
      <c r="K52" s="37"/>
      <c r="L52" s="46"/>
      <c r="M52" s="3"/>
    </row>
    <row r="53" spans="1:13" ht="21">
      <c r="A53" s="19"/>
      <c r="B53" s="28">
        <v>5.2</v>
      </c>
      <c r="C53" s="18" t="s">
        <v>57</v>
      </c>
      <c r="D53" s="16"/>
      <c r="E53" s="16"/>
      <c r="F53" s="46"/>
      <c r="G53" s="16"/>
      <c r="H53" s="16"/>
      <c r="I53" s="16"/>
      <c r="J53" s="16"/>
      <c r="K53" s="16"/>
      <c r="L53" s="46"/>
      <c r="M53" s="3"/>
    </row>
    <row r="54" spans="1:13" ht="21">
      <c r="A54" s="19"/>
      <c r="B54" s="28">
        <v>5.3</v>
      </c>
      <c r="C54" s="18" t="s">
        <v>58</v>
      </c>
      <c r="D54" s="16"/>
      <c r="E54" s="16"/>
      <c r="F54" s="46"/>
      <c r="G54" s="16"/>
      <c r="H54" s="16"/>
      <c r="I54" s="16"/>
      <c r="J54" s="16"/>
      <c r="K54" s="16"/>
      <c r="L54" s="46"/>
      <c r="M54" s="3"/>
    </row>
    <row r="55" spans="1:13" ht="21">
      <c r="A55" s="19"/>
      <c r="B55" s="28">
        <v>5.4</v>
      </c>
      <c r="C55" s="18" t="s">
        <v>59</v>
      </c>
      <c r="D55" s="16"/>
      <c r="E55" s="16"/>
      <c r="F55" s="46"/>
      <c r="G55" s="16"/>
      <c r="H55" s="16"/>
      <c r="I55" s="16"/>
      <c r="J55" s="16"/>
      <c r="K55" s="16"/>
      <c r="L55" s="46"/>
      <c r="M55" s="3"/>
    </row>
    <row r="56" spans="1:13" ht="21">
      <c r="A56" s="19"/>
      <c r="B56" s="28">
        <v>5.5</v>
      </c>
      <c r="C56" s="18" t="s">
        <v>60</v>
      </c>
      <c r="D56" s="16"/>
      <c r="E56" s="16"/>
      <c r="F56" s="46"/>
      <c r="G56" s="16"/>
      <c r="H56" s="16"/>
      <c r="I56" s="16"/>
      <c r="J56" s="16"/>
      <c r="K56" s="16"/>
      <c r="L56" s="46"/>
      <c r="M56" s="3"/>
    </row>
    <row r="57" spans="1:13" ht="21">
      <c r="A57" s="19"/>
      <c r="B57" s="28">
        <v>5.6</v>
      </c>
      <c r="C57" s="18" t="s">
        <v>61</v>
      </c>
      <c r="D57" s="16"/>
      <c r="E57" s="16"/>
      <c r="F57" s="46"/>
      <c r="G57" s="16"/>
      <c r="H57" s="16"/>
      <c r="I57" s="16"/>
      <c r="J57" s="16"/>
      <c r="K57" s="16"/>
      <c r="L57" s="46"/>
      <c r="M57" s="3"/>
    </row>
    <row r="58" spans="1:13" ht="21">
      <c r="A58" s="23"/>
      <c r="B58" s="49" t="s">
        <v>20</v>
      </c>
      <c r="C58" s="50"/>
      <c r="D58" s="35"/>
      <c r="E58" s="35"/>
      <c r="F58" s="48"/>
      <c r="G58" s="24"/>
      <c r="H58" s="35"/>
      <c r="I58" s="24"/>
      <c r="J58" s="41"/>
      <c r="K58" s="35"/>
      <c r="L58" s="48"/>
      <c r="M58" s="24"/>
    </row>
    <row r="59" spans="1:13" ht="21">
      <c r="A59" s="29"/>
      <c r="B59" s="51" t="s">
        <v>62</v>
      </c>
      <c r="C59" s="52"/>
      <c r="D59" s="47"/>
      <c r="E59" s="38"/>
      <c r="F59" s="47"/>
      <c r="G59" s="38"/>
      <c r="H59" s="40"/>
      <c r="I59" s="38"/>
      <c r="J59" s="38"/>
      <c r="K59" s="40"/>
      <c r="L59" s="47"/>
      <c r="M59" s="30"/>
    </row>
    <row r="61" ht="21">
      <c r="A61" s="6" t="s">
        <v>15</v>
      </c>
    </row>
    <row r="62" ht="21">
      <c r="C62" s="5" t="s">
        <v>64</v>
      </c>
    </row>
    <row r="63" ht="21">
      <c r="C63" s="5" t="s">
        <v>63</v>
      </c>
    </row>
    <row r="64" ht="21">
      <c r="C64" s="5" t="s">
        <v>65</v>
      </c>
    </row>
    <row r="65" ht="21">
      <c r="C65" s="5"/>
    </row>
    <row r="66" ht="21">
      <c r="C66" s="5"/>
    </row>
    <row r="67" ht="21">
      <c r="G67" s="1" t="s">
        <v>71</v>
      </c>
    </row>
    <row r="68" spans="1:7" ht="21">
      <c r="A68" s="7"/>
      <c r="G68" s="1" t="s">
        <v>74</v>
      </c>
    </row>
    <row r="69" ht="21">
      <c r="G69" s="1" t="s">
        <v>72</v>
      </c>
    </row>
  </sheetData>
  <sheetProtection/>
  <protectedRanges>
    <protectedRange sqref="A5:M7 A32:C32 A39:C39 A51:C51 A13:C13" name="ช่วง1"/>
    <protectedRange sqref="M32 M39 M51 M13" name="ช่วง1_1"/>
    <protectedRange sqref="D13:L13 D32:L32 D39:L39 D51:L51" name="ช่วง1_2"/>
  </protectedRanges>
  <mergeCells count="13">
    <mergeCell ref="A1:M1"/>
    <mergeCell ref="A2:M2"/>
    <mergeCell ref="A3:M3"/>
    <mergeCell ref="A5:A6"/>
    <mergeCell ref="B5:C6"/>
    <mergeCell ref="L5:L6"/>
    <mergeCell ref="M5:M6"/>
    <mergeCell ref="B58:C58"/>
    <mergeCell ref="B59:C59"/>
    <mergeCell ref="B12:C12"/>
    <mergeCell ref="B31:C31"/>
    <mergeCell ref="B38:C38"/>
    <mergeCell ref="B50:C50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34">
      <selection activeCell="N41" sqref="N41"/>
    </sheetView>
  </sheetViews>
  <sheetFormatPr defaultColWidth="9.140625" defaultRowHeight="23.25"/>
  <cols>
    <col min="1" max="1" width="2.28125" style="4" customWidth="1"/>
    <col min="2" max="2" width="4.140625" style="4" customWidth="1"/>
    <col min="3" max="3" width="14.00390625" style="1" customWidth="1"/>
    <col min="4" max="4" width="8.28125" style="1" customWidth="1"/>
    <col min="5" max="5" width="10.8515625" style="1" customWidth="1"/>
    <col min="6" max="6" width="9.140625" style="1" customWidth="1"/>
    <col min="7" max="7" width="9.28125" style="1" customWidth="1"/>
    <col min="8" max="8" width="7.7109375" style="1" customWidth="1"/>
    <col min="9" max="9" width="8.28125" style="1" customWidth="1"/>
    <col min="10" max="10" width="8.57421875" style="1" customWidth="1"/>
    <col min="11" max="11" width="7.28125" style="1" customWidth="1"/>
    <col min="12" max="12" width="8.421875" style="1" customWidth="1"/>
    <col min="13" max="13" width="7.7109375" style="1" customWidth="1"/>
    <col min="14" max="16384" width="9.140625" style="1" customWidth="1"/>
  </cols>
  <sheetData>
    <row r="1" spans="1:13" ht="23.25">
      <c r="A1" s="57" t="s">
        <v>68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>
      <c r="A2" s="57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23.25">
      <c r="A3" s="57" t="s">
        <v>73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5" spans="1:13" s="2" customFormat="1" ht="63">
      <c r="A5" s="59" t="s">
        <v>0</v>
      </c>
      <c r="B5" s="59" t="s">
        <v>1</v>
      </c>
      <c r="C5" s="59"/>
      <c r="D5" s="8" t="s">
        <v>2</v>
      </c>
      <c r="E5" s="8" t="s">
        <v>4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12</v>
      </c>
      <c r="L5" s="59" t="s">
        <v>14</v>
      </c>
      <c r="M5" s="59" t="s">
        <v>15</v>
      </c>
    </row>
    <row r="6" spans="1:13" s="2" customFormat="1" ht="21">
      <c r="A6" s="59"/>
      <c r="B6" s="59"/>
      <c r="C6" s="59"/>
      <c r="D6" s="9" t="s">
        <v>3</v>
      </c>
      <c r="E6" s="9" t="s">
        <v>5</v>
      </c>
      <c r="F6" s="9" t="s">
        <v>3</v>
      </c>
      <c r="G6" s="9" t="s">
        <v>5</v>
      </c>
      <c r="H6" s="9" t="s">
        <v>3</v>
      </c>
      <c r="I6" s="9" t="s">
        <v>3</v>
      </c>
      <c r="J6" s="9" t="s">
        <v>11</v>
      </c>
      <c r="K6" s="9" t="s">
        <v>13</v>
      </c>
      <c r="L6" s="59"/>
      <c r="M6" s="59"/>
    </row>
    <row r="7" spans="1:13" ht="20.25" customHeight="1">
      <c r="A7" s="10">
        <v>1</v>
      </c>
      <c r="B7" s="11" t="s">
        <v>16</v>
      </c>
      <c r="C7" s="12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20.25" customHeight="1">
      <c r="A8" s="16"/>
      <c r="B8" s="17">
        <v>1.1</v>
      </c>
      <c r="C8" s="18" t="s">
        <v>17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20.25" customHeight="1">
      <c r="A9" s="19"/>
      <c r="B9" s="17"/>
      <c r="C9" s="20" t="s">
        <v>18</v>
      </c>
      <c r="D9" s="34" t="s">
        <v>70</v>
      </c>
      <c r="E9" s="34" t="s">
        <v>70</v>
      </c>
      <c r="F9" s="34" t="s">
        <v>70</v>
      </c>
      <c r="G9" s="34" t="s">
        <v>70</v>
      </c>
      <c r="H9" s="34" t="s">
        <v>70</v>
      </c>
      <c r="I9" s="34" t="s">
        <v>70</v>
      </c>
      <c r="J9" s="42" t="s">
        <v>70</v>
      </c>
      <c r="K9" s="34" t="s">
        <v>70</v>
      </c>
      <c r="L9" s="34" t="s">
        <v>70</v>
      </c>
      <c r="M9" s="3"/>
    </row>
    <row r="10" spans="1:13" ht="20.25" customHeight="1">
      <c r="A10" s="19"/>
      <c r="B10" s="17"/>
      <c r="C10" s="20" t="s">
        <v>19</v>
      </c>
      <c r="D10" s="34" t="s">
        <v>70</v>
      </c>
      <c r="E10" s="34" t="s">
        <v>70</v>
      </c>
      <c r="F10" s="34" t="s">
        <v>70</v>
      </c>
      <c r="G10" s="34" t="s">
        <v>70</v>
      </c>
      <c r="H10" s="34" t="s">
        <v>70</v>
      </c>
      <c r="I10" s="34" t="s">
        <v>70</v>
      </c>
      <c r="J10" s="43" t="s">
        <v>70</v>
      </c>
      <c r="K10" s="31" t="s">
        <v>70</v>
      </c>
      <c r="L10" s="34" t="s">
        <v>70</v>
      </c>
      <c r="M10" s="3"/>
    </row>
    <row r="11" spans="1:13" ht="20.25" customHeight="1">
      <c r="A11" s="19"/>
      <c r="B11" s="17">
        <v>1.2</v>
      </c>
      <c r="C11" s="21" t="s">
        <v>66</v>
      </c>
      <c r="D11" s="42">
        <v>1554</v>
      </c>
      <c r="E11" s="33" t="s">
        <v>70</v>
      </c>
      <c r="F11" s="33" t="s">
        <v>70</v>
      </c>
      <c r="G11" s="33">
        <v>1758</v>
      </c>
      <c r="H11" s="33" t="s">
        <v>70</v>
      </c>
      <c r="I11" s="33" t="s">
        <v>70</v>
      </c>
      <c r="J11" s="33" t="s">
        <v>70</v>
      </c>
      <c r="K11" s="33" t="s">
        <v>70</v>
      </c>
      <c r="L11" s="42">
        <v>1554</v>
      </c>
      <c r="M11" s="3"/>
    </row>
    <row r="12" spans="1:13" ht="20.25" customHeight="1">
      <c r="A12" s="19"/>
      <c r="B12" s="53" t="s">
        <v>20</v>
      </c>
      <c r="C12" s="54"/>
      <c r="D12" s="42">
        <f>SUM(D9:D11)</f>
        <v>1554</v>
      </c>
      <c r="E12" s="39">
        <f>SUM(E9:E11)</f>
        <v>0</v>
      </c>
      <c r="F12" s="32">
        <f>SUM(F9:F11)</f>
        <v>0</v>
      </c>
      <c r="G12" s="32">
        <f>SUM(G9:G11)</f>
        <v>1758</v>
      </c>
      <c r="H12" s="33" t="s">
        <v>70</v>
      </c>
      <c r="I12" s="32">
        <f>SUM(I9:I11)</f>
        <v>0</v>
      </c>
      <c r="J12" s="32">
        <f>SUM(J9:J11)</f>
        <v>0</v>
      </c>
      <c r="K12" s="39" t="s">
        <v>70</v>
      </c>
      <c r="L12" s="43">
        <f>SUM(L9:L11)</f>
        <v>1554</v>
      </c>
      <c r="M12" s="3"/>
    </row>
    <row r="13" spans="1:13" ht="20.25" customHeight="1">
      <c r="A13" s="10">
        <v>2</v>
      </c>
      <c r="B13" s="11" t="s">
        <v>21</v>
      </c>
      <c r="C13" s="12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20.25" customHeight="1">
      <c r="A14" s="19"/>
      <c r="B14" s="17">
        <v>2.1</v>
      </c>
      <c r="C14" s="18" t="s">
        <v>22</v>
      </c>
      <c r="D14" s="33" t="s">
        <v>70</v>
      </c>
      <c r="E14" s="33" t="s">
        <v>70</v>
      </c>
      <c r="F14" s="33" t="s">
        <v>70</v>
      </c>
      <c r="G14" s="33" t="s">
        <v>70</v>
      </c>
      <c r="H14" s="33" t="s">
        <v>70</v>
      </c>
      <c r="I14" s="33" t="s">
        <v>70</v>
      </c>
      <c r="J14" s="33" t="s">
        <v>70</v>
      </c>
      <c r="K14" s="33" t="s">
        <v>70</v>
      </c>
      <c r="L14" s="33" t="s">
        <v>70</v>
      </c>
      <c r="M14" s="33"/>
    </row>
    <row r="15" spans="1:13" ht="20.25" customHeight="1">
      <c r="A15" s="19"/>
      <c r="B15" s="17">
        <v>2.2</v>
      </c>
      <c r="C15" s="18" t="s">
        <v>23</v>
      </c>
      <c r="D15" s="42">
        <v>5</v>
      </c>
      <c r="E15" s="33" t="s">
        <v>70</v>
      </c>
      <c r="F15" s="33" t="s">
        <v>70</v>
      </c>
      <c r="G15" s="33">
        <v>8</v>
      </c>
      <c r="H15" s="33" t="s">
        <v>70</v>
      </c>
      <c r="I15" s="33" t="s">
        <v>70</v>
      </c>
      <c r="J15" s="33" t="s">
        <v>70</v>
      </c>
      <c r="K15" s="33" t="s">
        <v>70</v>
      </c>
      <c r="L15" s="42">
        <v>5</v>
      </c>
      <c r="M15" s="3"/>
    </row>
    <row r="16" spans="1:13" ht="20.25" customHeight="1">
      <c r="A16" s="19"/>
      <c r="B16" s="17">
        <v>2.3</v>
      </c>
      <c r="C16" s="18" t="s">
        <v>24</v>
      </c>
      <c r="D16" s="42">
        <v>5</v>
      </c>
      <c r="E16" s="33" t="s">
        <v>70</v>
      </c>
      <c r="F16" s="33" t="s">
        <v>70</v>
      </c>
      <c r="G16" s="33">
        <v>8</v>
      </c>
      <c r="H16" s="33" t="s">
        <v>70</v>
      </c>
      <c r="I16" s="33" t="s">
        <v>70</v>
      </c>
      <c r="J16" s="33" t="s">
        <v>70</v>
      </c>
      <c r="K16" s="33" t="s">
        <v>70</v>
      </c>
      <c r="L16" s="42">
        <v>5</v>
      </c>
      <c r="M16" s="3"/>
    </row>
    <row r="17" spans="1:13" ht="20.25" customHeight="1">
      <c r="A17" s="19"/>
      <c r="B17" s="17">
        <v>2.4</v>
      </c>
      <c r="C17" s="18" t="s">
        <v>25</v>
      </c>
      <c r="D17" s="42">
        <v>2</v>
      </c>
      <c r="E17" s="33">
        <v>1</v>
      </c>
      <c r="F17" s="33" t="s">
        <v>70</v>
      </c>
      <c r="G17" s="33">
        <v>1</v>
      </c>
      <c r="H17" s="33" t="s">
        <v>70</v>
      </c>
      <c r="I17" s="33" t="s">
        <v>70</v>
      </c>
      <c r="J17" s="33" t="s">
        <v>70</v>
      </c>
      <c r="K17" s="33" t="s">
        <v>70</v>
      </c>
      <c r="L17" s="42">
        <v>2</v>
      </c>
      <c r="M17" s="3"/>
    </row>
    <row r="18" spans="1:13" ht="20.25" customHeight="1">
      <c r="A18" s="19"/>
      <c r="B18" s="17">
        <v>2.5</v>
      </c>
      <c r="C18" s="18" t="s">
        <v>26</v>
      </c>
      <c r="D18" s="42">
        <v>1</v>
      </c>
      <c r="E18" s="33" t="s">
        <v>70</v>
      </c>
      <c r="F18" s="42">
        <v>0.5</v>
      </c>
      <c r="G18" s="33">
        <v>10</v>
      </c>
      <c r="H18" s="33" t="s">
        <v>70</v>
      </c>
      <c r="I18" s="33" t="s">
        <v>70</v>
      </c>
      <c r="J18" s="33" t="s">
        <v>70</v>
      </c>
      <c r="K18" s="33" t="s">
        <v>70</v>
      </c>
      <c r="L18" s="42">
        <v>1.5</v>
      </c>
      <c r="M18" s="3"/>
    </row>
    <row r="19" spans="1:13" ht="20.25" customHeight="1">
      <c r="A19" s="19"/>
      <c r="B19" s="17">
        <v>2.6</v>
      </c>
      <c r="C19" s="18" t="s">
        <v>27</v>
      </c>
      <c r="D19" s="42">
        <v>5</v>
      </c>
      <c r="E19" s="33" t="s">
        <v>70</v>
      </c>
      <c r="F19" s="33" t="s">
        <v>70</v>
      </c>
      <c r="G19" s="33">
        <v>12</v>
      </c>
      <c r="H19" s="33" t="s">
        <v>70</v>
      </c>
      <c r="I19" s="33" t="s">
        <v>70</v>
      </c>
      <c r="J19" s="33" t="s">
        <v>70</v>
      </c>
      <c r="K19" s="33" t="s">
        <v>70</v>
      </c>
      <c r="L19" s="42">
        <v>5</v>
      </c>
      <c r="M19" s="3"/>
    </row>
    <row r="20" spans="1:13" ht="20.25" customHeight="1">
      <c r="A20" s="19"/>
      <c r="B20" s="17">
        <v>2.7</v>
      </c>
      <c r="C20" s="18" t="s">
        <v>28</v>
      </c>
      <c r="D20" s="33" t="s">
        <v>70</v>
      </c>
      <c r="E20" s="33" t="s">
        <v>70</v>
      </c>
      <c r="F20" s="33" t="s">
        <v>70</v>
      </c>
      <c r="G20" s="33" t="s">
        <v>70</v>
      </c>
      <c r="H20" s="33" t="s">
        <v>70</v>
      </c>
      <c r="I20" s="33" t="s">
        <v>70</v>
      </c>
      <c r="J20" s="33" t="s">
        <v>70</v>
      </c>
      <c r="K20" s="33" t="s">
        <v>70</v>
      </c>
      <c r="L20" s="33" t="s">
        <v>70</v>
      </c>
      <c r="M20" s="3"/>
    </row>
    <row r="21" spans="1:13" ht="20.25" customHeight="1">
      <c r="A21" s="19"/>
      <c r="B21" s="17">
        <v>2.8</v>
      </c>
      <c r="C21" s="18" t="s">
        <v>29</v>
      </c>
      <c r="D21" s="42">
        <v>0.5</v>
      </c>
      <c r="E21" s="33">
        <v>1</v>
      </c>
      <c r="F21" s="42" t="s">
        <v>70</v>
      </c>
      <c r="G21" s="33">
        <v>1</v>
      </c>
      <c r="H21" s="33" t="s">
        <v>70</v>
      </c>
      <c r="I21" s="33" t="s">
        <v>70</v>
      </c>
      <c r="J21" s="33" t="s">
        <v>70</v>
      </c>
      <c r="K21" s="33" t="s">
        <v>70</v>
      </c>
      <c r="L21" s="42">
        <v>0.5</v>
      </c>
      <c r="M21" s="3"/>
    </row>
    <row r="22" spans="1:13" ht="20.25" customHeight="1">
      <c r="A22" s="19"/>
      <c r="B22" s="17">
        <v>2.9</v>
      </c>
      <c r="C22" s="18" t="s">
        <v>30</v>
      </c>
      <c r="D22" s="33" t="s">
        <v>70</v>
      </c>
      <c r="E22" s="33" t="s">
        <v>70</v>
      </c>
      <c r="F22" s="33" t="s">
        <v>70</v>
      </c>
      <c r="G22" s="33" t="s">
        <v>70</v>
      </c>
      <c r="H22" s="33" t="s">
        <v>70</v>
      </c>
      <c r="I22" s="33" t="s">
        <v>70</v>
      </c>
      <c r="J22" s="33" t="s">
        <v>70</v>
      </c>
      <c r="K22" s="33" t="s">
        <v>70</v>
      </c>
      <c r="L22" s="33" t="s">
        <v>70</v>
      </c>
      <c r="M22" s="3"/>
    </row>
    <row r="23" spans="1:13" ht="20.25" customHeight="1">
      <c r="A23" s="19"/>
      <c r="B23" s="22">
        <v>2.1</v>
      </c>
      <c r="C23" s="18" t="s">
        <v>31</v>
      </c>
      <c r="D23" s="33" t="s">
        <v>70</v>
      </c>
      <c r="E23" s="33" t="s">
        <v>70</v>
      </c>
      <c r="F23" s="33" t="s">
        <v>70</v>
      </c>
      <c r="G23" s="33" t="s">
        <v>70</v>
      </c>
      <c r="H23" s="33" t="s">
        <v>70</v>
      </c>
      <c r="I23" s="33" t="s">
        <v>70</v>
      </c>
      <c r="J23" s="33" t="s">
        <v>70</v>
      </c>
      <c r="K23" s="33" t="s">
        <v>70</v>
      </c>
      <c r="L23" s="33" t="s">
        <v>70</v>
      </c>
      <c r="M23" s="3"/>
    </row>
    <row r="24" spans="1:13" ht="20.25" customHeight="1">
      <c r="A24" s="19"/>
      <c r="B24" s="22">
        <v>2.11</v>
      </c>
      <c r="C24" s="18" t="s">
        <v>32</v>
      </c>
      <c r="D24" s="33" t="s">
        <v>70</v>
      </c>
      <c r="E24" s="33" t="s">
        <v>70</v>
      </c>
      <c r="F24" s="33" t="s">
        <v>70</v>
      </c>
      <c r="G24" s="33" t="s">
        <v>70</v>
      </c>
      <c r="H24" s="33" t="s">
        <v>70</v>
      </c>
      <c r="I24" s="33" t="s">
        <v>70</v>
      </c>
      <c r="J24" s="33" t="s">
        <v>70</v>
      </c>
      <c r="K24" s="33" t="s">
        <v>70</v>
      </c>
      <c r="L24" s="33" t="s">
        <v>70</v>
      </c>
      <c r="M24" s="3"/>
    </row>
    <row r="25" spans="1:13" ht="20.25" customHeight="1">
      <c r="A25" s="19"/>
      <c r="B25" s="22">
        <v>2.12</v>
      </c>
      <c r="C25" s="18" t="s">
        <v>33</v>
      </c>
      <c r="D25" s="33" t="s">
        <v>70</v>
      </c>
      <c r="E25" s="33" t="s">
        <v>70</v>
      </c>
      <c r="F25" s="33" t="s">
        <v>70</v>
      </c>
      <c r="G25" s="33" t="s">
        <v>70</v>
      </c>
      <c r="H25" s="33" t="s">
        <v>70</v>
      </c>
      <c r="I25" s="33" t="s">
        <v>70</v>
      </c>
      <c r="J25" s="33" t="s">
        <v>70</v>
      </c>
      <c r="K25" s="33" t="s">
        <v>70</v>
      </c>
      <c r="L25" s="33" t="s">
        <v>70</v>
      </c>
      <c r="M25" s="3"/>
    </row>
    <row r="26" spans="1:13" ht="20.25" customHeight="1">
      <c r="A26" s="19"/>
      <c r="B26" s="22">
        <v>2.13</v>
      </c>
      <c r="C26" s="18" t="s">
        <v>34</v>
      </c>
      <c r="D26" s="33" t="s">
        <v>70</v>
      </c>
      <c r="E26" s="33" t="s">
        <v>70</v>
      </c>
      <c r="F26" s="33" t="s">
        <v>70</v>
      </c>
      <c r="G26" s="33" t="s">
        <v>70</v>
      </c>
      <c r="H26" s="33" t="s">
        <v>70</v>
      </c>
      <c r="I26" s="33" t="s">
        <v>70</v>
      </c>
      <c r="J26" s="33" t="s">
        <v>70</v>
      </c>
      <c r="K26" s="33" t="s">
        <v>70</v>
      </c>
      <c r="L26" s="33" t="s">
        <v>70</v>
      </c>
      <c r="M26" s="3"/>
    </row>
    <row r="27" spans="1:13" ht="20.25" customHeight="1">
      <c r="A27" s="19"/>
      <c r="B27" s="22">
        <v>2.14</v>
      </c>
      <c r="C27" s="18" t="s">
        <v>35</v>
      </c>
      <c r="D27" s="33" t="s">
        <v>70</v>
      </c>
      <c r="E27" s="33" t="s">
        <v>70</v>
      </c>
      <c r="F27" s="33" t="s">
        <v>70</v>
      </c>
      <c r="G27" s="33" t="s">
        <v>70</v>
      </c>
      <c r="H27" s="33" t="s">
        <v>70</v>
      </c>
      <c r="I27" s="33" t="s">
        <v>70</v>
      </c>
      <c r="J27" s="33" t="s">
        <v>70</v>
      </c>
      <c r="K27" s="33" t="s">
        <v>70</v>
      </c>
      <c r="L27" s="33" t="s">
        <v>70</v>
      </c>
      <c r="M27" s="3"/>
    </row>
    <row r="28" spans="1:13" ht="20.25" customHeight="1">
      <c r="A28" s="19"/>
      <c r="B28" s="22">
        <v>2.15</v>
      </c>
      <c r="C28" s="18" t="s">
        <v>36</v>
      </c>
      <c r="D28" s="33" t="s">
        <v>70</v>
      </c>
      <c r="E28" s="33" t="s">
        <v>70</v>
      </c>
      <c r="F28" s="33" t="s">
        <v>70</v>
      </c>
      <c r="G28" s="33" t="s">
        <v>70</v>
      </c>
      <c r="H28" s="33" t="s">
        <v>70</v>
      </c>
      <c r="I28" s="33" t="s">
        <v>70</v>
      </c>
      <c r="J28" s="33" t="s">
        <v>70</v>
      </c>
      <c r="K28" s="33" t="s">
        <v>70</v>
      </c>
      <c r="L28" s="33" t="s">
        <v>70</v>
      </c>
      <c r="M28" s="3"/>
    </row>
    <row r="29" spans="1:13" ht="20.25" customHeight="1">
      <c r="A29" s="19"/>
      <c r="B29" s="22">
        <v>2.16</v>
      </c>
      <c r="C29" s="18" t="s">
        <v>37</v>
      </c>
      <c r="D29" s="33" t="s">
        <v>70</v>
      </c>
      <c r="E29" s="33" t="s">
        <v>70</v>
      </c>
      <c r="F29" s="33" t="s">
        <v>70</v>
      </c>
      <c r="G29" s="33" t="s">
        <v>70</v>
      </c>
      <c r="H29" s="33" t="s">
        <v>70</v>
      </c>
      <c r="I29" s="33" t="s">
        <v>70</v>
      </c>
      <c r="J29" s="33" t="s">
        <v>70</v>
      </c>
      <c r="K29" s="33" t="s">
        <v>70</v>
      </c>
      <c r="L29" s="33" t="s">
        <v>70</v>
      </c>
      <c r="M29" s="3"/>
    </row>
    <row r="30" spans="1:13" ht="20.25" customHeight="1">
      <c r="A30" s="19"/>
      <c r="B30" s="22">
        <v>2.17</v>
      </c>
      <c r="C30" s="18" t="s">
        <v>38</v>
      </c>
      <c r="D30" s="42">
        <v>10</v>
      </c>
      <c r="E30" s="33" t="s">
        <v>70</v>
      </c>
      <c r="F30" s="33" t="s">
        <v>70</v>
      </c>
      <c r="G30" s="3">
        <v>15</v>
      </c>
      <c r="H30" s="33" t="s">
        <v>70</v>
      </c>
      <c r="I30" s="33" t="s">
        <v>70</v>
      </c>
      <c r="J30" s="33" t="s">
        <v>70</v>
      </c>
      <c r="K30" s="33" t="s">
        <v>70</v>
      </c>
      <c r="L30" s="42">
        <v>10</v>
      </c>
      <c r="M30" s="3"/>
    </row>
    <row r="31" spans="1:13" ht="20.25" customHeight="1">
      <c r="A31" s="23"/>
      <c r="B31" s="49" t="s">
        <v>20</v>
      </c>
      <c r="C31" s="50"/>
      <c r="D31" s="45">
        <f>SUM(D15:D30)</f>
        <v>28.5</v>
      </c>
      <c r="E31" s="35">
        <v>2</v>
      </c>
      <c r="F31" s="44">
        <f>SUM(F14:F30)</f>
        <v>0.5</v>
      </c>
      <c r="G31" s="35">
        <f>SUM(G15:G30)</f>
        <v>55</v>
      </c>
      <c r="H31" s="35" t="s">
        <v>70</v>
      </c>
      <c r="I31" s="35" t="s">
        <v>70</v>
      </c>
      <c r="J31" s="44" t="s">
        <v>70</v>
      </c>
      <c r="K31" s="35" t="s">
        <v>70</v>
      </c>
      <c r="L31" s="45">
        <f>SUM(L15:L30)</f>
        <v>29</v>
      </c>
      <c r="M31" s="24"/>
    </row>
    <row r="32" spans="1:13" ht="20.25" customHeight="1">
      <c r="A32" s="10">
        <v>3</v>
      </c>
      <c r="B32" s="11" t="s">
        <v>39</v>
      </c>
      <c r="C32" s="12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20.25" customHeight="1">
      <c r="A33" s="19"/>
      <c r="B33" s="17">
        <v>3.1</v>
      </c>
      <c r="C33" s="18" t="s">
        <v>40</v>
      </c>
      <c r="D33" s="33" t="s">
        <v>70</v>
      </c>
      <c r="E33" s="33" t="s">
        <v>70</v>
      </c>
      <c r="F33" s="33" t="s">
        <v>70</v>
      </c>
      <c r="G33" s="33" t="s">
        <v>70</v>
      </c>
      <c r="H33" s="33" t="s">
        <v>70</v>
      </c>
      <c r="I33" s="33" t="s">
        <v>70</v>
      </c>
      <c r="J33" s="33" t="s">
        <v>70</v>
      </c>
      <c r="K33" s="33" t="s">
        <v>70</v>
      </c>
      <c r="L33" s="33" t="s">
        <v>70</v>
      </c>
      <c r="M33" s="3"/>
    </row>
    <row r="34" spans="1:13" ht="20.25" customHeight="1">
      <c r="A34" s="19"/>
      <c r="B34" s="17">
        <v>3.2</v>
      </c>
      <c r="C34" s="18" t="s">
        <v>41</v>
      </c>
      <c r="D34" s="33">
        <v>61.75</v>
      </c>
      <c r="E34" s="33" t="s">
        <v>70</v>
      </c>
      <c r="F34" s="33" t="s">
        <v>70</v>
      </c>
      <c r="G34" s="33">
        <v>6</v>
      </c>
      <c r="H34" s="33" t="s">
        <v>70</v>
      </c>
      <c r="I34" s="33" t="s">
        <v>70</v>
      </c>
      <c r="J34" s="33" t="s">
        <v>70</v>
      </c>
      <c r="K34" s="33" t="s">
        <v>70</v>
      </c>
      <c r="L34" s="33">
        <v>61.75</v>
      </c>
      <c r="M34" s="3"/>
    </row>
    <row r="35" spans="1:13" ht="20.25" customHeight="1">
      <c r="A35" s="19"/>
      <c r="B35" s="17">
        <v>2.3</v>
      </c>
      <c r="C35" s="18" t="s">
        <v>42</v>
      </c>
      <c r="D35" s="33" t="s">
        <v>70</v>
      </c>
      <c r="E35" s="33" t="s">
        <v>70</v>
      </c>
      <c r="F35" s="33" t="s">
        <v>70</v>
      </c>
      <c r="G35" s="33" t="s">
        <v>70</v>
      </c>
      <c r="H35" s="33" t="s">
        <v>70</v>
      </c>
      <c r="I35" s="33" t="s">
        <v>70</v>
      </c>
      <c r="J35" s="33" t="s">
        <v>70</v>
      </c>
      <c r="K35" s="33" t="s">
        <v>70</v>
      </c>
      <c r="L35" s="33" t="s">
        <v>70</v>
      </c>
      <c r="M35" s="3"/>
    </row>
    <row r="36" spans="1:13" ht="20.25" customHeight="1">
      <c r="A36" s="19"/>
      <c r="B36" s="17">
        <v>2.4</v>
      </c>
      <c r="C36" s="18" t="s">
        <v>67</v>
      </c>
      <c r="D36" s="33" t="s">
        <v>70</v>
      </c>
      <c r="E36" s="33" t="s">
        <v>70</v>
      </c>
      <c r="F36" s="33" t="s">
        <v>70</v>
      </c>
      <c r="G36" s="33" t="s">
        <v>70</v>
      </c>
      <c r="H36" s="33" t="s">
        <v>70</v>
      </c>
      <c r="I36" s="33" t="s">
        <v>70</v>
      </c>
      <c r="J36" s="33" t="s">
        <v>70</v>
      </c>
      <c r="K36" s="33" t="s">
        <v>70</v>
      </c>
      <c r="L36" s="33" t="s">
        <v>70</v>
      </c>
      <c r="M36" s="3"/>
    </row>
    <row r="37" spans="1:13" ht="20.25" customHeight="1">
      <c r="A37" s="19"/>
      <c r="B37" s="17">
        <v>2.5</v>
      </c>
      <c r="C37" s="18" t="s">
        <v>43</v>
      </c>
      <c r="D37" s="33" t="s">
        <v>70</v>
      </c>
      <c r="E37" s="33" t="s">
        <v>70</v>
      </c>
      <c r="F37" s="33" t="s">
        <v>70</v>
      </c>
      <c r="G37" s="33" t="s">
        <v>70</v>
      </c>
      <c r="H37" s="33" t="s">
        <v>70</v>
      </c>
      <c r="I37" s="33" t="s">
        <v>70</v>
      </c>
      <c r="J37" s="33" t="s">
        <v>70</v>
      </c>
      <c r="K37" s="33" t="s">
        <v>70</v>
      </c>
      <c r="L37" s="33" t="s">
        <v>70</v>
      </c>
      <c r="M37" s="3"/>
    </row>
    <row r="38" spans="1:13" s="27" customFormat="1" ht="20.25" customHeight="1">
      <c r="A38" s="25"/>
      <c r="B38" s="55" t="s">
        <v>20</v>
      </c>
      <c r="C38" s="56"/>
      <c r="D38" s="36">
        <f>SUM(D34:D37)</f>
        <v>61.75</v>
      </c>
      <c r="E38" s="36" t="s">
        <v>70</v>
      </c>
      <c r="F38" s="36" t="s">
        <v>70</v>
      </c>
      <c r="G38" s="36">
        <v>6</v>
      </c>
      <c r="H38" s="36" t="s">
        <v>70</v>
      </c>
      <c r="I38" s="36" t="s">
        <v>70</v>
      </c>
      <c r="J38" s="36" t="s">
        <v>70</v>
      </c>
      <c r="K38" s="36" t="s">
        <v>70</v>
      </c>
      <c r="L38" s="36">
        <v>61.75</v>
      </c>
      <c r="M38" s="26"/>
    </row>
    <row r="39" spans="1:13" ht="21">
      <c r="A39" s="10">
        <v>4</v>
      </c>
      <c r="B39" s="13" t="s">
        <v>44</v>
      </c>
      <c r="C39" s="12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21">
      <c r="A40" s="19"/>
      <c r="B40" s="17">
        <v>4.1</v>
      </c>
      <c r="C40" s="18" t="s">
        <v>45</v>
      </c>
      <c r="D40" s="16" t="s">
        <v>70</v>
      </c>
      <c r="E40" s="16" t="s">
        <v>70</v>
      </c>
      <c r="F40" s="46">
        <v>96.5</v>
      </c>
      <c r="G40" s="16">
        <v>163</v>
      </c>
      <c r="H40" s="16" t="s">
        <v>70</v>
      </c>
      <c r="I40" s="16" t="s">
        <v>70</v>
      </c>
      <c r="J40" s="16" t="s">
        <v>70</v>
      </c>
      <c r="K40" s="16" t="s">
        <v>70</v>
      </c>
      <c r="L40" s="46">
        <v>96.5</v>
      </c>
      <c r="M40" s="3"/>
    </row>
    <row r="41" spans="1:13" ht="21">
      <c r="A41" s="19"/>
      <c r="B41" s="17">
        <v>4.2</v>
      </c>
      <c r="C41" s="18" t="s">
        <v>46</v>
      </c>
      <c r="D41" s="46">
        <v>40</v>
      </c>
      <c r="E41" s="16" t="s">
        <v>70</v>
      </c>
      <c r="F41" s="46">
        <v>44</v>
      </c>
      <c r="G41" s="16">
        <v>43</v>
      </c>
      <c r="H41" s="16" t="s">
        <v>70</v>
      </c>
      <c r="I41" s="16" t="s">
        <v>70</v>
      </c>
      <c r="J41" s="16" t="s">
        <v>70</v>
      </c>
      <c r="K41" s="16" t="s">
        <v>70</v>
      </c>
      <c r="L41" s="46">
        <v>84</v>
      </c>
      <c r="M41" s="3"/>
    </row>
    <row r="42" spans="1:13" ht="21">
      <c r="A42" s="19"/>
      <c r="B42" s="17">
        <v>4.3</v>
      </c>
      <c r="C42" s="18" t="s">
        <v>47</v>
      </c>
      <c r="D42" s="46">
        <v>50</v>
      </c>
      <c r="E42" s="16" t="s">
        <v>70</v>
      </c>
      <c r="F42" s="46">
        <v>4</v>
      </c>
      <c r="G42" s="16">
        <v>4</v>
      </c>
      <c r="H42" s="16" t="s">
        <v>70</v>
      </c>
      <c r="I42" s="16" t="s">
        <v>70</v>
      </c>
      <c r="J42" s="16" t="s">
        <v>70</v>
      </c>
      <c r="K42" s="16" t="s">
        <v>70</v>
      </c>
      <c r="L42" s="46">
        <v>54</v>
      </c>
      <c r="M42" s="3"/>
    </row>
    <row r="43" spans="1:13" ht="21">
      <c r="A43" s="19"/>
      <c r="B43" s="17">
        <v>4.4</v>
      </c>
      <c r="C43" s="18" t="s">
        <v>48</v>
      </c>
      <c r="D43" s="16" t="s">
        <v>70</v>
      </c>
      <c r="E43" s="16" t="s">
        <v>70</v>
      </c>
      <c r="F43" s="46">
        <v>12</v>
      </c>
      <c r="G43" s="16">
        <v>6</v>
      </c>
      <c r="H43" s="16" t="s">
        <v>70</v>
      </c>
      <c r="I43" s="16" t="s">
        <v>70</v>
      </c>
      <c r="J43" s="16" t="s">
        <v>70</v>
      </c>
      <c r="K43" s="16" t="s">
        <v>70</v>
      </c>
      <c r="L43" s="46">
        <v>12</v>
      </c>
      <c r="M43" s="3"/>
    </row>
    <row r="44" spans="1:13" ht="21">
      <c r="A44" s="19"/>
      <c r="B44" s="17">
        <v>4.5</v>
      </c>
      <c r="C44" s="18" t="s">
        <v>49</v>
      </c>
      <c r="D44" s="16" t="s">
        <v>70</v>
      </c>
      <c r="E44" s="16" t="s">
        <v>70</v>
      </c>
      <c r="F44" s="46">
        <v>28</v>
      </c>
      <c r="G44" s="16">
        <v>31</v>
      </c>
      <c r="H44" s="16" t="s">
        <v>70</v>
      </c>
      <c r="I44" s="16" t="s">
        <v>70</v>
      </c>
      <c r="J44" s="16" t="s">
        <v>70</v>
      </c>
      <c r="K44" s="16" t="s">
        <v>70</v>
      </c>
      <c r="L44" s="46">
        <v>28</v>
      </c>
      <c r="M44" s="3"/>
    </row>
    <row r="45" spans="1:13" ht="21">
      <c r="A45" s="19"/>
      <c r="B45" s="17">
        <v>4.6</v>
      </c>
      <c r="C45" s="18" t="s">
        <v>50</v>
      </c>
      <c r="D45" s="16" t="s">
        <v>70</v>
      </c>
      <c r="E45" s="16" t="s">
        <v>70</v>
      </c>
      <c r="F45" s="46">
        <v>5</v>
      </c>
      <c r="G45" s="16">
        <v>3</v>
      </c>
      <c r="H45" s="16" t="s">
        <v>70</v>
      </c>
      <c r="I45" s="16" t="s">
        <v>70</v>
      </c>
      <c r="J45" s="16" t="s">
        <v>70</v>
      </c>
      <c r="K45" s="37" t="s">
        <v>70</v>
      </c>
      <c r="L45" s="46">
        <v>5</v>
      </c>
      <c r="M45" s="3"/>
    </row>
    <row r="46" spans="1:13" ht="21">
      <c r="A46" s="19"/>
      <c r="B46" s="17">
        <v>4.7</v>
      </c>
      <c r="C46" s="18" t="s">
        <v>51</v>
      </c>
      <c r="D46" s="16" t="s">
        <v>70</v>
      </c>
      <c r="E46" s="16" t="s">
        <v>70</v>
      </c>
      <c r="F46" s="46" t="s">
        <v>70</v>
      </c>
      <c r="G46" s="16" t="s">
        <v>70</v>
      </c>
      <c r="H46" s="16" t="s">
        <v>70</v>
      </c>
      <c r="I46" s="16" t="s">
        <v>70</v>
      </c>
      <c r="J46" s="16" t="s">
        <v>70</v>
      </c>
      <c r="K46" s="16" t="s">
        <v>70</v>
      </c>
      <c r="L46" s="46" t="s">
        <v>70</v>
      </c>
      <c r="M46" s="3"/>
    </row>
    <row r="47" spans="1:13" ht="21">
      <c r="A47" s="19"/>
      <c r="B47" s="17">
        <v>4.8</v>
      </c>
      <c r="C47" s="18" t="s">
        <v>52</v>
      </c>
      <c r="D47" s="16" t="s">
        <v>70</v>
      </c>
      <c r="E47" s="16" t="s">
        <v>70</v>
      </c>
      <c r="F47" s="46" t="s">
        <v>70</v>
      </c>
      <c r="G47" s="16" t="s">
        <v>70</v>
      </c>
      <c r="H47" s="16" t="s">
        <v>70</v>
      </c>
      <c r="I47" s="16" t="s">
        <v>70</v>
      </c>
      <c r="J47" s="16" t="s">
        <v>70</v>
      </c>
      <c r="K47" s="16" t="s">
        <v>70</v>
      </c>
      <c r="L47" s="46" t="s">
        <v>70</v>
      </c>
      <c r="M47" s="3"/>
    </row>
    <row r="48" spans="1:13" ht="21">
      <c r="A48" s="19"/>
      <c r="B48" s="17">
        <v>4.9</v>
      </c>
      <c r="C48" s="18" t="s">
        <v>53</v>
      </c>
      <c r="D48" s="16" t="s">
        <v>70</v>
      </c>
      <c r="E48" s="16" t="s">
        <v>70</v>
      </c>
      <c r="F48" s="46">
        <v>11</v>
      </c>
      <c r="G48" s="16">
        <v>4</v>
      </c>
      <c r="H48" s="16" t="s">
        <v>70</v>
      </c>
      <c r="I48" s="16" t="s">
        <v>70</v>
      </c>
      <c r="J48" s="16" t="s">
        <v>70</v>
      </c>
      <c r="K48" s="16" t="s">
        <v>70</v>
      </c>
      <c r="L48" s="46">
        <v>11</v>
      </c>
      <c r="M48" s="3"/>
    </row>
    <row r="49" spans="1:13" ht="21">
      <c r="A49" s="19"/>
      <c r="B49" s="22">
        <v>4.1</v>
      </c>
      <c r="C49" s="18" t="s">
        <v>54</v>
      </c>
      <c r="D49" s="46">
        <v>1</v>
      </c>
      <c r="E49" s="16" t="s">
        <v>70</v>
      </c>
      <c r="F49" s="46">
        <v>169</v>
      </c>
      <c r="G49" s="16">
        <v>388</v>
      </c>
      <c r="H49" s="16" t="s">
        <v>70</v>
      </c>
      <c r="I49" s="16" t="s">
        <v>70</v>
      </c>
      <c r="J49" s="16" t="s">
        <v>70</v>
      </c>
      <c r="K49" s="16" t="s">
        <v>70</v>
      </c>
      <c r="L49" s="46">
        <v>170</v>
      </c>
      <c r="M49" s="3"/>
    </row>
    <row r="50" spans="1:13" ht="21">
      <c r="A50" s="23"/>
      <c r="B50" s="49" t="s">
        <v>20</v>
      </c>
      <c r="C50" s="50"/>
      <c r="D50" s="44">
        <f>SUM(D41:D49)</f>
        <v>91</v>
      </c>
      <c r="E50" s="35" t="s">
        <v>70</v>
      </c>
      <c r="F50" s="44">
        <f>SUM(F40:F49)</f>
        <v>369.5</v>
      </c>
      <c r="G50" s="35">
        <f>SUM(G40:G49)</f>
        <v>642</v>
      </c>
      <c r="H50" s="35" t="s">
        <v>70</v>
      </c>
      <c r="I50" s="35" t="s">
        <v>70</v>
      </c>
      <c r="J50" s="35" t="s">
        <v>70</v>
      </c>
      <c r="K50" s="35" t="s">
        <v>70</v>
      </c>
      <c r="L50" s="44">
        <f>SUM(L40:L49)</f>
        <v>460.5</v>
      </c>
      <c r="M50" s="24"/>
    </row>
    <row r="51" spans="1:13" ht="21">
      <c r="A51" s="10">
        <v>5</v>
      </c>
      <c r="B51" s="14" t="s">
        <v>55</v>
      </c>
      <c r="C51" s="12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21">
      <c r="A52" s="19"/>
      <c r="B52" s="28">
        <v>5.1</v>
      </c>
      <c r="C52" s="18" t="s">
        <v>56</v>
      </c>
      <c r="D52" s="16" t="s">
        <v>70</v>
      </c>
      <c r="E52" s="16" t="s">
        <v>70</v>
      </c>
      <c r="F52" s="46">
        <v>25</v>
      </c>
      <c r="G52" s="16">
        <v>6</v>
      </c>
      <c r="H52" s="16" t="s">
        <v>70</v>
      </c>
      <c r="I52" s="16">
        <v>10</v>
      </c>
      <c r="J52" s="16">
        <v>10</v>
      </c>
      <c r="K52" s="37">
        <v>1500</v>
      </c>
      <c r="L52" s="46">
        <v>25</v>
      </c>
      <c r="M52" s="3"/>
    </row>
    <row r="53" spans="1:13" ht="21">
      <c r="A53" s="19"/>
      <c r="B53" s="28">
        <v>5.2</v>
      </c>
      <c r="C53" s="18" t="s">
        <v>57</v>
      </c>
      <c r="D53" s="16" t="s">
        <v>70</v>
      </c>
      <c r="E53" s="16" t="s">
        <v>70</v>
      </c>
      <c r="F53" s="46" t="s">
        <v>70</v>
      </c>
      <c r="G53" s="16" t="s">
        <v>70</v>
      </c>
      <c r="H53" s="16" t="s">
        <v>70</v>
      </c>
      <c r="I53" s="16" t="s">
        <v>70</v>
      </c>
      <c r="J53" s="16" t="s">
        <v>70</v>
      </c>
      <c r="K53" s="16" t="s">
        <v>70</v>
      </c>
      <c r="L53" s="46" t="s">
        <v>70</v>
      </c>
      <c r="M53" s="3"/>
    </row>
    <row r="54" spans="1:13" ht="21">
      <c r="A54" s="19"/>
      <c r="B54" s="28">
        <v>5.3</v>
      </c>
      <c r="C54" s="18" t="s">
        <v>58</v>
      </c>
      <c r="D54" s="16" t="s">
        <v>70</v>
      </c>
      <c r="E54" s="16" t="s">
        <v>70</v>
      </c>
      <c r="F54" s="46" t="s">
        <v>70</v>
      </c>
      <c r="G54" s="16" t="s">
        <v>70</v>
      </c>
      <c r="H54" s="16" t="s">
        <v>70</v>
      </c>
      <c r="I54" s="16" t="s">
        <v>70</v>
      </c>
      <c r="J54" s="16" t="s">
        <v>70</v>
      </c>
      <c r="K54" s="16" t="s">
        <v>70</v>
      </c>
      <c r="L54" s="46" t="s">
        <v>70</v>
      </c>
      <c r="M54" s="3"/>
    </row>
    <row r="55" spans="1:13" ht="21">
      <c r="A55" s="19"/>
      <c r="B55" s="28">
        <v>5.4</v>
      </c>
      <c r="C55" s="18" t="s">
        <v>59</v>
      </c>
      <c r="D55" s="16" t="s">
        <v>70</v>
      </c>
      <c r="E55" s="16" t="s">
        <v>70</v>
      </c>
      <c r="F55" s="46" t="s">
        <v>70</v>
      </c>
      <c r="G55" s="16" t="s">
        <v>70</v>
      </c>
      <c r="H55" s="16" t="s">
        <v>70</v>
      </c>
      <c r="I55" s="16" t="s">
        <v>70</v>
      </c>
      <c r="J55" s="16" t="s">
        <v>70</v>
      </c>
      <c r="K55" s="16" t="s">
        <v>70</v>
      </c>
      <c r="L55" s="46" t="s">
        <v>70</v>
      </c>
      <c r="M55" s="3"/>
    </row>
    <row r="56" spans="1:13" ht="21">
      <c r="A56" s="19"/>
      <c r="B56" s="28">
        <v>5.5</v>
      </c>
      <c r="C56" s="18" t="s">
        <v>60</v>
      </c>
      <c r="D56" s="16" t="s">
        <v>70</v>
      </c>
      <c r="E56" s="16" t="s">
        <v>70</v>
      </c>
      <c r="F56" s="46">
        <v>2</v>
      </c>
      <c r="G56" s="16">
        <v>1</v>
      </c>
      <c r="H56" s="16" t="s">
        <v>70</v>
      </c>
      <c r="I56" s="16" t="s">
        <v>70</v>
      </c>
      <c r="J56" s="16" t="s">
        <v>70</v>
      </c>
      <c r="K56" s="16" t="s">
        <v>70</v>
      </c>
      <c r="L56" s="46">
        <v>2</v>
      </c>
      <c r="M56" s="3"/>
    </row>
    <row r="57" spans="1:13" ht="21">
      <c r="A57" s="19"/>
      <c r="B57" s="28">
        <v>5.6</v>
      </c>
      <c r="C57" s="18" t="s">
        <v>61</v>
      </c>
      <c r="D57" s="16" t="s">
        <v>70</v>
      </c>
      <c r="E57" s="16" t="s">
        <v>70</v>
      </c>
      <c r="F57" s="46">
        <v>24</v>
      </c>
      <c r="G57" s="16">
        <v>40</v>
      </c>
      <c r="H57" s="16" t="s">
        <v>70</v>
      </c>
      <c r="I57" s="16" t="s">
        <v>70</v>
      </c>
      <c r="J57" s="16" t="s">
        <v>70</v>
      </c>
      <c r="K57" s="16" t="s">
        <v>70</v>
      </c>
      <c r="L57" s="46">
        <v>24</v>
      </c>
      <c r="M57" s="3"/>
    </row>
    <row r="58" spans="1:13" ht="21">
      <c r="A58" s="23"/>
      <c r="B58" s="49" t="s">
        <v>20</v>
      </c>
      <c r="C58" s="50"/>
      <c r="D58" s="35" t="s">
        <v>70</v>
      </c>
      <c r="E58" s="35" t="s">
        <v>70</v>
      </c>
      <c r="F58" s="48">
        <f>SUM(F52:F57)</f>
        <v>51</v>
      </c>
      <c r="G58" s="24">
        <f>SUM(G52:G57)</f>
        <v>47</v>
      </c>
      <c r="H58" s="35" t="s">
        <v>70</v>
      </c>
      <c r="I58" s="24">
        <v>10</v>
      </c>
      <c r="J58" s="41">
        <v>10</v>
      </c>
      <c r="K58" s="35" t="s">
        <v>70</v>
      </c>
      <c r="L58" s="48">
        <v>51</v>
      </c>
      <c r="M58" s="24"/>
    </row>
    <row r="59" spans="1:13" ht="21">
      <c r="A59" s="29"/>
      <c r="B59" s="51" t="s">
        <v>62</v>
      </c>
      <c r="C59" s="52"/>
      <c r="D59" s="47">
        <f>D50+D38+D31+D12</f>
        <v>1735.25</v>
      </c>
      <c r="E59" s="38">
        <f>E31</f>
        <v>2</v>
      </c>
      <c r="F59" s="47">
        <f>F58+F50+F31</f>
        <v>421</v>
      </c>
      <c r="G59" s="38">
        <f>G58+G50+G38+G31+G12</f>
        <v>2508</v>
      </c>
      <c r="H59" s="40" t="s">
        <v>70</v>
      </c>
      <c r="I59" s="38">
        <v>10</v>
      </c>
      <c r="J59" s="38">
        <v>10</v>
      </c>
      <c r="K59" s="40" t="s">
        <v>70</v>
      </c>
      <c r="L59" s="47">
        <f>L58+L50+L38+L31+L12</f>
        <v>2156.25</v>
      </c>
      <c r="M59" s="30"/>
    </row>
    <row r="61" ht="21">
      <c r="A61" s="6" t="s">
        <v>15</v>
      </c>
    </row>
    <row r="62" ht="21">
      <c r="C62" s="5" t="s">
        <v>64</v>
      </c>
    </row>
    <row r="63" ht="21">
      <c r="C63" s="5" t="s">
        <v>63</v>
      </c>
    </row>
    <row r="64" ht="21">
      <c r="C64" s="5" t="s">
        <v>65</v>
      </c>
    </row>
    <row r="65" ht="21">
      <c r="C65" s="5"/>
    </row>
    <row r="66" ht="21">
      <c r="C66" s="5"/>
    </row>
    <row r="67" ht="21">
      <c r="G67" s="1" t="s">
        <v>71</v>
      </c>
    </row>
    <row r="68" spans="1:7" ht="21">
      <c r="A68" s="7"/>
      <c r="G68" s="1" t="s">
        <v>74</v>
      </c>
    </row>
    <row r="69" ht="21">
      <c r="G69" s="1" t="s">
        <v>72</v>
      </c>
    </row>
  </sheetData>
  <sheetProtection/>
  <protectedRanges>
    <protectedRange sqref="A5:M7 A32:C32 A39:C39 A51:C51 A13:C13" name="ช่วง1"/>
    <protectedRange sqref="M32 M39 M51 M13" name="ช่วง1_1"/>
    <protectedRange sqref="D13:L13 D32:L32 D39:L39 D51:L51" name="ช่วง1_2"/>
  </protectedRanges>
  <mergeCells count="13">
    <mergeCell ref="B58:C58"/>
    <mergeCell ref="B59:C59"/>
    <mergeCell ref="B12:C12"/>
    <mergeCell ref="B31:C31"/>
    <mergeCell ref="B38:C38"/>
    <mergeCell ref="B50:C50"/>
    <mergeCell ref="A1:M1"/>
    <mergeCell ref="A2:M2"/>
    <mergeCell ref="A3:M3"/>
    <mergeCell ref="A5:A6"/>
    <mergeCell ref="B5:C6"/>
    <mergeCell ref="L5:L6"/>
    <mergeCell ref="M5:M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</dc:creator>
  <cp:keywords/>
  <dc:description/>
  <cp:lastModifiedBy>Personal</cp:lastModifiedBy>
  <cp:lastPrinted>2011-02-08T02:22:36Z</cp:lastPrinted>
  <dcterms:created xsi:type="dcterms:W3CDTF">2007-11-23T04:36:31Z</dcterms:created>
  <dcterms:modified xsi:type="dcterms:W3CDTF">2011-02-15T07:54:48Z</dcterms:modified>
  <cp:category/>
  <cp:version/>
  <cp:contentType/>
  <cp:contentStatus/>
</cp:coreProperties>
</file>